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E16" i="1"/>
  <c r="D16" i="1"/>
  <c r="C16" i="1"/>
  <c r="D32" i="1" l="1"/>
  <c r="C32" i="1"/>
  <c r="E32" i="1"/>
</calcChain>
</file>

<file path=xl/sharedStrings.xml><?xml version="1.0" encoding="utf-8"?>
<sst xmlns="http://schemas.openxmlformats.org/spreadsheetml/2006/main" count="30" uniqueCount="30">
  <si>
    <t>Информация о количестве поданных заявлений</t>
  </si>
  <si>
    <t>Код и наименование профессии/специальности</t>
  </si>
  <si>
    <t>Базовое образование, кл.</t>
  </si>
  <si>
    <t>Прием</t>
  </si>
  <si>
    <t xml:space="preserve">Общее кол-во поданных заявлений, шт </t>
  </si>
  <si>
    <t>Кол-во оригиналов аттестата,шт</t>
  </si>
  <si>
    <t>ПРОФЕССИИ</t>
  </si>
  <si>
    <t>08.01.07 МАСТЕР ОБЩЕСТРОИТЕЛЬНЫХ РАБОТ</t>
  </si>
  <si>
    <r>
      <rPr>
        <i/>
        <sz val="12"/>
        <color indexed="64"/>
        <rFont val="Times New Roman"/>
      </rPr>
      <t xml:space="preserve">08.01.25 МАСТЕР ОТДЕЛОЧНЫХ СТРОИТЕЛЬНЫХ И ДЕКОРАТИВНЫХ РАБОТ </t>
    </r>
    <r>
      <rPr>
        <b/>
        <i/>
        <sz val="12"/>
        <color indexed="64"/>
        <rFont val="Times New Roman"/>
      </rPr>
      <t xml:space="preserve">  </t>
    </r>
    <r>
      <rPr>
        <b/>
        <i/>
        <u/>
        <sz val="12"/>
        <color indexed="64"/>
        <rFont val="Times New Roman"/>
      </rPr>
      <t>ТОП-50</t>
    </r>
  </si>
  <si>
    <r>
      <rPr>
        <i/>
        <sz val="12"/>
        <color indexed="64"/>
        <rFont val="Times New Roman"/>
      </rPr>
      <t xml:space="preserve">08.01.24 МАСТЕР СТОЛЯРНО-ПЛОТНИЧНЫХ, ПАРКЕТНЫХ И СТЕКОЛЬНЫХ РАБОТ   </t>
    </r>
    <r>
      <rPr>
        <b/>
        <i/>
        <u/>
        <sz val="12"/>
        <color indexed="64"/>
        <rFont val="Times New Roman"/>
      </rPr>
      <t>ТОП-50</t>
    </r>
  </si>
  <si>
    <t>08.01.18 ЭЛЕКТРОМОНТАЖНИК ЭЛЕКТРИЧЕСКИХ СЕТЕЙ И ЭЛЕКТРООБОРУДОВАНИЯ</t>
  </si>
  <si>
    <r>
      <rPr>
        <i/>
        <sz val="12"/>
        <color indexed="64"/>
        <rFont val="Times New Roman"/>
      </rPr>
      <t xml:space="preserve">15.01.31 МАСТЕР КОНТРОЛЬНО-ИЗМЕРИТЕЛЬНЫХ ПРИБОРОВ И АВТОМАТИКЕ  </t>
    </r>
    <r>
      <rPr>
        <b/>
        <i/>
        <u/>
        <sz val="12"/>
        <color indexed="64"/>
        <rFont val="Times New Roman"/>
      </rPr>
      <t>ТОП-50</t>
    </r>
  </si>
  <si>
    <t>15.01.20 СЛЕСАРЬ ПО КОНТРОЛЬНО-ИЗМЕРИТЕЛЬНЫМ ПРИБОРАМ И АВТОМАТИКЕ</t>
  </si>
  <si>
    <r>
      <rPr>
        <i/>
        <sz val="12"/>
        <color indexed="64"/>
        <rFont val="Times New Roman"/>
      </rPr>
      <t xml:space="preserve">15.01.05 СВАРЩИК (РУЧНОЙ И ЧАСТИЧНО МЕХАНИЗИРОВАННОЙ СВАРКИ (НАПЛАВКИ)   </t>
    </r>
    <r>
      <rPr>
        <b/>
        <i/>
        <u/>
        <sz val="12"/>
        <color indexed="64"/>
        <rFont val="Times New Roman"/>
      </rPr>
      <t>ТОП-50</t>
    </r>
  </si>
  <si>
    <t>ИТОГО ПО ПРОФЕССИЯМ</t>
  </si>
  <si>
    <t>% ВЫПОЛНЕНИЯ ПО ПРОФЕССИЯМ</t>
  </si>
  <si>
    <t>СПЕЦИАЛЬНОСТИ</t>
  </si>
  <si>
    <t>08.02.01 СТРОИТЕЛЬСТВО И ЭКСПЛУАТАЦИЯ ЗДАНИЙ И СООРУЖЕНИЙ</t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</si>
  <si>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64"/>
        <rFont val="Times New Roman"/>
      </rPr>
      <t>)</t>
    </r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</si>
  <si>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sz val="12"/>
        <color indexed="64"/>
        <rFont val="Times New Roman"/>
      </rPr>
      <t>ЗАОЧНОЕ</t>
    </r>
    <r>
      <rPr>
        <i/>
        <sz val="12"/>
        <color indexed="64"/>
        <rFont val="Times New Roman"/>
      </rPr>
      <t xml:space="preserve">, 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2"/>
        <rFont val="Times New Roman"/>
      </rPr>
      <t>)</t>
    </r>
  </si>
  <si>
    <t>08.02.06 СТРОИТЕЛЬСТВО И ЭКСПЛУАТАЦИЯ ГОРОДСКИХ ПУТЕЙ СООБЩЕНИЯ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</si>
  <si>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</si>
  <si>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</si>
  <si>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</t>
    </r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</si>
  <si>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  </t>
    </r>
    <r>
      <rPr>
        <b/>
        <i/>
        <u/>
        <sz val="12"/>
        <color indexed="2"/>
        <rFont val="Times New Roman"/>
      </rPr>
      <t>(ПЛАТНОЕ ОБУЧЕНИЕ)</t>
    </r>
    <r>
      <rPr>
        <b/>
        <i/>
        <sz val="12"/>
        <color indexed="2"/>
        <rFont val="Times New Roman"/>
      </rPr>
      <t xml:space="preserve"> </t>
    </r>
    <r>
      <rPr>
        <b/>
        <i/>
        <sz val="12"/>
        <color indexed="64"/>
        <rFont val="Times New Roman"/>
      </rPr>
      <t xml:space="preserve">   </t>
    </r>
  </si>
  <si>
    <r>
      <rPr>
        <i/>
        <sz val="12"/>
        <color indexed="64"/>
        <rFont val="Times New Roman"/>
      </rPr>
      <t xml:space="preserve">15.02.13 ТЕХНИЧЕСКОЕ ОБСЛУЖИВАНИЕ И РЕМОНТ СИСТЕМ ВЕНТИЛЯЦИИ И КОНДИЦИОНИРОВАНИЯ </t>
    </r>
    <r>
      <rPr>
        <b/>
        <i/>
        <u/>
        <sz val="12"/>
        <color indexed="64"/>
        <rFont val="Times New Roman"/>
      </rPr>
      <t xml:space="preserve">ТОП-50 </t>
    </r>
  </si>
  <si>
    <t>ИТОГО ПО СПЕЦИАЛЬНОСТЯМ</t>
  </si>
  <si>
    <t>ВСЕГО</t>
  </si>
  <si>
    <t>% ВЫПОЛНЕНИЯ ПО СПЕЦИАЛЬНОСТЯМ</t>
  </si>
  <si>
    <t>% ВЫПОЛНЕНИЯ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</si>
</sst>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i/>
      <sz val="16"/>
      <color indexed="2"/>
      <name val="Arial"/>
    </font>
    <font>
      <b/>
      <sz val="14"/>
      <color indexed="64"/>
      <name val="Times New Roman"/>
    </font>
    <font>
      <b/>
      <sz val="12"/>
      <color indexed="64"/>
      <name val="Times New Roman"/>
    </font>
    <font>
      <b/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</font>
    <font>
      <b/>
      <sz val="14"/>
      <color rgb="FF00B050"/>
      <name val="Times New Roman"/>
    </font>
    <font>
      <i/>
      <sz val="12"/>
      <color indexed="64"/>
      <name val="Times New Roman"/>
    </font>
    <font>
      <sz val="12"/>
      <color indexed="64"/>
      <name val="Times New Roman"/>
    </font>
    <font>
      <b/>
      <sz val="16"/>
      <color indexed="64"/>
      <name val="Times New Roman"/>
    </font>
    <font>
      <b/>
      <sz val="16"/>
      <color rgb="FF00B050"/>
      <name val="Times New Roman"/>
      <family val="1"/>
      <charset val="204"/>
    </font>
    <font>
      <sz val="12"/>
      <color theme="1"/>
      <name val="Times New Roman"/>
    </font>
    <font>
      <sz val="11"/>
      <color theme="1"/>
      <name val="Times New Roman"/>
    </font>
    <font>
      <b/>
      <i/>
      <sz val="12"/>
      <color indexed="64"/>
      <name val="Times New Roman"/>
    </font>
    <font>
      <b/>
      <i/>
      <u/>
      <sz val="12"/>
      <color indexed="64"/>
      <name val="Times New Roman"/>
    </font>
    <font>
      <b/>
      <sz val="14"/>
      <color theme="1"/>
      <name val="Times New Roman"/>
    </font>
    <font>
      <b/>
      <sz val="11"/>
      <color indexed="2"/>
      <name val="Times New Roman"/>
    </font>
    <font>
      <b/>
      <sz val="12"/>
      <color indexed="2"/>
      <name val="Times New Roman"/>
    </font>
    <font>
      <b/>
      <sz val="14"/>
      <color indexed="2"/>
      <name val="Times New Roman"/>
      <family val="1"/>
      <charset val="204"/>
    </font>
    <font>
      <b/>
      <sz val="14"/>
      <color indexed="2"/>
      <name val="Times New Roman"/>
    </font>
    <font>
      <sz val="11"/>
      <color indexed="64"/>
      <name val="Times New Roman"/>
    </font>
    <font>
      <b/>
      <sz val="16"/>
      <color theme="1"/>
      <name val="Times New Roman"/>
    </font>
    <font>
      <b/>
      <i/>
      <u/>
      <sz val="12"/>
      <color indexed="2"/>
      <name val="Times New Roman"/>
    </font>
    <font>
      <i/>
      <sz val="12"/>
      <color indexed="2"/>
      <name val="Times New Roman"/>
    </font>
    <font>
      <b/>
      <i/>
      <sz val="12"/>
      <color indexed="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12" fillId="2" borderId="10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0" fillId="2" borderId="2" xfId="0" applyFill="1" applyBorder="1"/>
    <xf numFmtId="0" fontId="20" fillId="2" borderId="2" xfId="0" applyFont="1" applyFill="1" applyBorder="1" applyAlignment="1">
      <alignment wrapText="1"/>
    </xf>
    <xf numFmtId="0" fontId="0" fillId="0" borderId="12" xfId="0" applyBorder="1"/>
    <xf numFmtId="0" fontId="1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vertical="center" wrapText="1"/>
    </xf>
    <xf numFmtId="1" fontId="11" fillId="2" borderId="20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0" fillId="0" borderId="13" xfId="0" applyBorder="1"/>
    <xf numFmtId="1" fontId="11" fillId="2" borderId="2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2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29" xfId="0" applyBorder="1"/>
    <xf numFmtId="1" fontId="19" fillId="2" borderId="22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1" fontId="11" fillId="2" borderId="2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8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" fontId="18" fillId="2" borderId="12" xfId="0" applyNumberFormat="1" applyFont="1" applyFill="1" applyBorder="1" applyAlignment="1">
      <alignment horizontal="center"/>
    </xf>
    <xf numFmtId="0" fontId="0" fillId="0" borderId="11" xfId="0" applyBorder="1"/>
    <xf numFmtId="0" fontId="18" fillId="2" borderId="30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D22" sqref="D22"/>
    </sheetView>
  </sheetViews>
  <sheetFormatPr defaultRowHeight="15" x14ac:dyDescent="0.25"/>
  <cols>
    <col min="1" max="1" width="64" customWidth="1"/>
    <col min="2" max="2" width="14" customWidth="1"/>
    <col min="3" max="3" width="10.42578125" customWidth="1"/>
    <col min="4" max="4" width="15.7109375" customWidth="1"/>
    <col min="5" max="5" width="14.28515625" customWidth="1"/>
  </cols>
  <sheetData>
    <row r="1" spans="1:5" ht="20.25" x14ac:dyDescent="0.3">
      <c r="A1" s="1" t="s">
        <v>0</v>
      </c>
    </row>
    <row r="2" spans="1:5" ht="15" customHeight="1" x14ac:dyDescent="0.25">
      <c r="A2" s="80" t="s">
        <v>1</v>
      </c>
      <c r="B2" s="82" t="s">
        <v>2</v>
      </c>
      <c r="C2" s="84" t="s">
        <v>3</v>
      </c>
      <c r="D2" s="78" t="s">
        <v>4</v>
      </c>
      <c r="E2" s="52" t="s">
        <v>5</v>
      </c>
    </row>
    <row r="3" spans="1:5" ht="15" customHeight="1" x14ac:dyDescent="0.25">
      <c r="A3" s="81"/>
      <c r="B3" s="83"/>
      <c r="C3" s="85"/>
      <c r="D3" s="79"/>
      <c r="E3" s="53"/>
    </row>
    <row r="4" spans="1:5" ht="18.75" x14ac:dyDescent="0.3">
      <c r="A4" s="54" t="s">
        <v>6</v>
      </c>
      <c r="B4" s="54"/>
      <c r="C4" s="54"/>
      <c r="D4" s="54"/>
      <c r="E4" s="54"/>
    </row>
    <row r="5" spans="1:5" ht="20.25" x14ac:dyDescent="0.25">
      <c r="A5" s="63" t="s">
        <v>7</v>
      </c>
      <c r="B5" s="47">
        <v>9</v>
      </c>
      <c r="C5" s="50">
        <v>25</v>
      </c>
      <c r="D5" s="46">
        <v>15</v>
      </c>
      <c r="E5" s="51">
        <v>8</v>
      </c>
    </row>
    <row r="6" spans="1:5" ht="20.25" x14ac:dyDescent="0.25">
      <c r="A6" s="64"/>
      <c r="B6" s="9">
        <v>11</v>
      </c>
      <c r="C6" s="2">
        <v>20</v>
      </c>
      <c r="D6" s="11">
        <v>1</v>
      </c>
      <c r="E6" s="30">
        <v>1</v>
      </c>
    </row>
    <row r="7" spans="1:5" ht="31.5" x14ac:dyDescent="0.25">
      <c r="A7" s="3" t="s">
        <v>8</v>
      </c>
      <c r="B7" s="9">
        <v>9</v>
      </c>
      <c r="C7" s="9">
        <v>25</v>
      </c>
      <c r="D7" s="11">
        <v>18</v>
      </c>
      <c r="E7" s="30">
        <v>9</v>
      </c>
    </row>
    <row r="8" spans="1:5" ht="31.5" x14ac:dyDescent="0.25">
      <c r="A8" s="3" t="s">
        <v>9</v>
      </c>
      <c r="B8" s="9">
        <v>9</v>
      </c>
      <c r="C8" s="2">
        <v>25</v>
      </c>
      <c r="D8" s="11">
        <v>9</v>
      </c>
      <c r="E8" s="30">
        <v>5</v>
      </c>
    </row>
    <row r="9" spans="1:5" ht="20.25" customHeight="1" x14ac:dyDescent="0.25">
      <c r="A9" s="72" t="s">
        <v>10</v>
      </c>
      <c r="B9" s="12">
        <v>9</v>
      </c>
      <c r="C9" s="9">
        <v>25</v>
      </c>
      <c r="D9" s="11">
        <v>29</v>
      </c>
      <c r="E9" s="30">
        <v>7</v>
      </c>
    </row>
    <row r="10" spans="1:5" ht="20.25" x14ac:dyDescent="0.25">
      <c r="A10" s="64"/>
      <c r="B10" s="12">
        <v>11</v>
      </c>
      <c r="C10" s="9">
        <v>20</v>
      </c>
      <c r="D10" s="13">
        <v>2</v>
      </c>
      <c r="E10" s="30">
        <v>1</v>
      </c>
    </row>
    <row r="11" spans="1:5" ht="31.5" x14ac:dyDescent="0.25">
      <c r="A11" s="3" t="s">
        <v>11</v>
      </c>
      <c r="B11" s="14">
        <v>11</v>
      </c>
      <c r="C11" s="15">
        <v>20</v>
      </c>
      <c r="D11" s="13">
        <v>6</v>
      </c>
      <c r="E11" s="30">
        <v>3</v>
      </c>
    </row>
    <row r="12" spans="1:5" ht="15" customHeight="1" x14ac:dyDescent="0.25">
      <c r="A12" s="72" t="s">
        <v>12</v>
      </c>
      <c r="B12" s="74">
        <v>9</v>
      </c>
      <c r="C12" s="76">
        <v>25</v>
      </c>
      <c r="D12" s="86">
        <v>25</v>
      </c>
      <c r="E12" s="55">
        <v>7</v>
      </c>
    </row>
    <row r="13" spans="1:5" ht="15" customHeight="1" x14ac:dyDescent="0.25">
      <c r="A13" s="73"/>
      <c r="B13" s="75"/>
      <c r="C13" s="77"/>
      <c r="D13" s="87"/>
      <c r="E13" s="56"/>
    </row>
    <row r="14" spans="1:5" ht="15" customHeight="1" x14ac:dyDescent="0.25">
      <c r="A14" s="65" t="s">
        <v>13</v>
      </c>
      <c r="B14" s="76">
        <v>9</v>
      </c>
      <c r="C14" s="88">
        <v>25</v>
      </c>
      <c r="D14" s="70">
        <v>40</v>
      </c>
      <c r="E14" s="57">
        <v>17</v>
      </c>
    </row>
    <row r="15" spans="1:5" ht="15" customHeight="1" x14ac:dyDescent="0.25">
      <c r="A15" s="66"/>
      <c r="B15" s="77"/>
      <c r="C15" s="89"/>
      <c r="D15" s="71"/>
      <c r="E15" s="56"/>
    </row>
    <row r="16" spans="1:5" ht="19.5" thickBot="1" x14ac:dyDescent="0.35">
      <c r="A16" s="16" t="s">
        <v>14</v>
      </c>
      <c r="B16" s="17"/>
      <c r="C16" s="18">
        <f>SUM(C5+C6+C7+C8+C9+C10+C11+C12+C14)</f>
        <v>210</v>
      </c>
      <c r="D16" s="19">
        <f>SUM(D5+D6+D7+D8+D9+D10+D11+D12+D14)</f>
        <v>145</v>
      </c>
      <c r="E16" s="49">
        <f>SUM(E5:E15)</f>
        <v>58</v>
      </c>
    </row>
    <row r="17" spans="1:5" ht="17.45" customHeight="1" thickBot="1" x14ac:dyDescent="0.35">
      <c r="A17" s="20" t="s">
        <v>15</v>
      </c>
      <c r="B17" s="21"/>
      <c r="C17" s="22"/>
      <c r="D17" s="48"/>
      <c r="E17" s="23"/>
    </row>
    <row r="18" spans="1:5" ht="19.5" thickBot="1" x14ac:dyDescent="0.35">
      <c r="A18" s="58" t="s">
        <v>16</v>
      </c>
      <c r="B18" s="59"/>
      <c r="C18" s="59"/>
      <c r="D18" s="60"/>
      <c r="E18" s="60"/>
    </row>
    <row r="19" spans="1:5" ht="20.25" x14ac:dyDescent="0.25">
      <c r="A19" s="63" t="s">
        <v>17</v>
      </c>
      <c r="B19" s="24">
        <v>9</v>
      </c>
      <c r="C19" s="25">
        <v>50</v>
      </c>
      <c r="D19" s="26">
        <v>94</v>
      </c>
      <c r="E19" s="27">
        <v>45</v>
      </c>
    </row>
    <row r="20" spans="1:5" ht="20.25" x14ac:dyDescent="0.25">
      <c r="A20" s="64"/>
      <c r="B20" s="28">
        <v>11</v>
      </c>
      <c r="C20" s="4">
        <v>25</v>
      </c>
      <c r="D20" s="29">
        <v>11</v>
      </c>
      <c r="E20" s="30">
        <v>2</v>
      </c>
    </row>
    <row r="21" spans="1:5" ht="33" customHeight="1" x14ac:dyDescent="0.25">
      <c r="A21" s="3" t="s">
        <v>18</v>
      </c>
      <c r="B21" s="31">
        <v>9</v>
      </c>
      <c r="C21" s="10">
        <v>25</v>
      </c>
      <c r="D21" s="29">
        <v>5</v>
      </c>
      <c r="E21" s="30">
        <v>1</v>
      </c>
    </row>
    <row r="22" spans="1:5" ht="33" customHeight="1" x14ac:dyDescent="0.25">
      <c r="A22" s="3" t="s">
        <v>19</v>
      </c>
      <c r="B22" s="10">
        <v>11</v>
      </c>
      <c r="C22" s="10">
        <v>25</v>
      </c>
      <c r="D22" s="29">
        <v>0</v>
      </c>
      <c r="E22" s="30"/>
    </row>
    <row r="23" spans="1:5" ht="39" customHeight="1" x14ac:dyDescent="0.25">
      <c r="A23" s="3" t="s">
        <v>20</v>
      </c>
      <c r="B23" s="10">
        <v>9</v>
      </c>
      <c r="C23" s="10">
        <v>25</v>
      </c>
      <c r="D23" s="29">
        <v>30</v>
      </c>
      <c r="E23" s="30">
        <v>5</v>
      </c>
    </row>
    <row r="24" spans="1:5" ht="37.5" customHeight="1" x14ac:dyDescent="0.25">
      <c r="A24" s="3" t="s">
        <v>21</v>
      </c>
      <c r="B24" s="10">
        <v>9</v>
      </c>
      <c r="C24" s="5">
        <v>25</v>
      </c>
      <c r="D24" s="29">
        <v>27</v>
      </c>
      <c r="E24" s="30">
        <v>5</v>
      </c>
    </row>
    <row r="25" spans="1:5" ht="51.75" customHeight="1" x14ac:dyDescent="0.25">
      <c r="A25" s="3" t="s">
        <v>22</v>
      </c>
      <c r="B25" s="10">
        <v>9</v>
      </c>
      <c r="C25" s="32">
        <v>50</v>
      </c>
      <c r="D25" s="29">
        <v>61</v>
      </c>
      <c r="E25" s="30">
        <v>21</v>
      </c>
    </row>
    <row r="26" spans="1:5" ht="28.5" customHeight="1" x14ac:dyDescent="0.25">
      <c r="A26" s="65" t="s">
        <v>23</v>
      </c>
      <c r="B26" s="10">
        <v>9</v>
      </c>
      <c r="C26" s="32">
        <v>50</v>
      </c>
      <c r="D26" s="29">
        <v>110</v>
      </c>
      <c r="E26" s="30">
        <v>49</v>
      </c>
    </row>
    <row r="27" spans="1:5" ht="18.75" customHeight="1" x14ac:dyDescent="0.25">
      <c r="A27" s="66"/>
      <c r="B27" s="10">
        <v>11</v>
      </c>
      <c r="C27" s="10">
        <v>25</v>
      </c>
      <c r="D27" s="33">
        <v>8</v>
      </c>
      <c r="E27" s="30">
        <v>5</v>
      </c>
    </row>
    <row r="28" spans="1:5" ht="18.75" customHeight="1" x14ac:dyDescent="0.25">
      <c r="A28" s="65" t="s">
        <v>24</v>
      </c>
      <c r="B28" s="67">
        <v>9</v>
      </c>
      <c r="C28" s="69">
        <v>25</v>
      </c>
      <c r="D28" s="61">
        <v>18</v>
      </c>
      <c r="E28" s="55">
        <v>5</v>
      </c>
    </row>
    <row r="29" spans="1:5" ht="42" customHeight="1" x14ac:dyDescent="0.25">
      <c r="A29" s="66"/>
      <c r="B29" s="68"/>
      <c r="C29" s="69"/>
      <c r="D29" s="62"/>
      <c r="E29" s="56"/>
    </row>
    <row r="30" spans="1:5" ht="47.25" customHeight="1" thickBot="1" x14ac:dyDescent="0.3">
      <c r="A30" s="34" t="s">
        <v>25</v>
      </c>
      <c r="B30" s="10">
        <v>9</v>
      </c>
      <c r="C30" s="35">
        <v>25</v>
      </c>
      <c r="D30" s="44">
        <v>38</v>
      </c>
      <c r="E30" s="43">
        <v>10</v>
      </c>
    </row>
    <row r="31" spans="1:5" ht="15.75" customHeight="1" thickBot="1" x14ac:dyDescent="0.3">
      <c r="A31" s="6" t="s">
        <v>26</v>
      </c>
      <c r="B31" s="7"/>
      <c r="C31" s="8">
        <f>SUM(C19+C20+C21+C22+C23+C24+C25+C26+C27+C28+C30)</f>
        <v>350</v>
      </c>
      <c r="D31" s="94">
        <f>SUM(D19+D20+D21+D22+D23+D24+D25+D26+D27+D28+D30)</f>
        <v>402</v>
      </c>
      <c r="E31" s="90">
        <f>SUM(E19+E20+E21+E22+E23+E24+E25+E26+E27+E28+E30)</f>
        <v>148</v>
      </c>
    </row>
    <row r="32" spans="1:5" ht="16.5" thickBot="1" x14ac:dyDescent="0.3">
      <c r="A32" s="36" t="s">
        <v>27</v>
      </c>
      <c r="B32" s="37"/>
      <c r="C32" s="38">
        <f>SUM(C16+C31)</f>
        <v>560</v>
      </c>
      <c r="D32" s="93">
        <f>SUM(D16+D31)</f>
        <v>547</v>
      </c>
      <c r="E32" s="92">
        <f>SUM(E16+E31)</f>
        <v>206</v>
      </c>
    </row>
    <row r="33" spans="1:5" ht="18.75" x14ac:dyDescent="0.25">
      <c r="A33" s="39" t="s">
        <v>28</v>
      </c>
      <c r="B33" s="40"/>
      <c r="C33" s="40"/>
      <c r="D33" s="91"/>
      <c r="E33" s="91"/>
    </row>
    <row r="34" spans="1:5" ht="19.5" thickBot="1" x14ac:dyDescent="0.3">
      <c r="A34" s="39" t="s">
        <v>29</v>
      </c>
      <c r="B34" s="41"/>
      <c r="C34" s="41"/>
      <c r="D34" s="42"/>
      <c r="E34" s="42"/>
    </row>
    <row r="35" spans="1:5" x14ac:dyDescent="0.25">
      <c r="A35" s="45"/>
      <c r="B35" s="45"/>
      <c r="C35" s="45"/>
      <c r="D35" s="45"/>
      <c r="E35" s="45"/>
    </row>
  </sheetData>
  <mergeCells count="26">
    <mergeCell ref="A14:A15"/>
    <mergeCell ref="B14:B15"/>
    <mergeCell ref="C14:C15"/>
    <mergeCell ref="E28:E29"/>
    <mergeCell ref="D28:D29"/>
    <mergeCell ref="A19:A20"/>
    <mergeCell ref="A26:A27"/>
    <mergeCell ref="A28:A29"/>
    <mergeCell ref="B28:B29"/>
    <mergeCell ref="C28:C29"/>
    <mergeCell ref="E2:E3"/>
    <mergeCell ref="A4:E4"/>
    <mergeCell ref="E12:E13"/>
    <mergeCell ref="E14:E15"/>
    <mergeCell ref="A18:E18"/>
    <mergeCell ref="D14:D15"/>
    <mergeCell ref="A12:A13"/>
    <mergeCell ref="B12:B13"/>
    <mergeCell ref="C12:C13"/>
    <mergeCell ref="D2:D3"/>
    <mergeCell ref="A5:A6"/>
    <mergeCell ref="A9:A10"/>
    <mergeCell ref="A2:A3"/>
    <mergeCell ref="B2:B3"/>
    <mergeCell ref="C2:C3"/>
    <mergeCell ref="D12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2020-07-16T13:38:32Z</dcterms:modified>
</cp:coreProperties>
</file>